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wai484\Documents\BG parameterisation\b61_Intracellular_pH_regulation\models\CellMLV2\"/>
    </mc:Choice>
  </mc:AlternateContent>
  <xr:revisionPtr revIDLastSave="0" documentId="13_ncr:1_{5E14BD6D-43DE-4253-B505-AB632570F8C1}" xr6:coauthVersionLast="47" xr6:coauthVersionMax="47" xr10:uidLastSave="{00000000-0000-0000-0000-000000000000}"/>
  <bookViews>
    <workbookView xWindow="-24330" yWindow="1800" windowWidth="21600" windowHeight="1273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  <c r="B15" i="1"/>
  <c r="C15" i="1"/>
  <c r="D15" i="1"/>
  <c r="E15" i="1"/>
  <c r="F15" i="1"/>
  <c r="G15" i="1"/>
  <c r="H15" i="1"/>
  <c r="A16" i="1"/>
  <c r="B16" i="1"/>
  <c r="C16" i="1"/>
  <c r="D16" i="1"/>
  <c r="E16" i="1"/>
  <c r="F16" i="1"/>
  <c r="G16" i="1"/>
  <c r="H16" i="1"/>
  <c r="I14" i="1"/>
  <c r="H14" i="1"/>
  <c r="G14" i="1"/>
  <c r="F14" i="1"/>
  <c r="D14" i="1"/>
  <c r="E14" i="1"/>
  <c r="C14" i="1"/>
  <c r="B14" i="1"/>
  <c r="A14" i="1"/>
  <c r="I10" i="1"/>
  <c r="I11" i="1"/>
  <c r="I9" i="1"/>
  <c r="N3" i="1"/>
  <c r="N4" i="1"/>
  <c r="N2" i="1"/>
</calcChain>
</file>

<file path=xl/sharedStrings.xml><?xml version="1.0" encoding="utf-8"?>
<sst xmlns="http://schemas.openxmlformats.org/spreadsheetml/2006/main" count="31" uniqueCount="15">
  <si>
    <t>AC_CO2_o</t>
  </si>
  <si>
    <t>AC_CO2_i</t>
  </si>
  <si>
    <t>AC_HCO3_o</t>
  </si>
  <si>
    <t>AC_HCO3_i</t>
  </si>
  <si>
    <t>AC_H_o</t>
  </si>
  <si>
    <t>AC_H_i</t>
  </si>
  <si>
    <t>ARe_CO2_m</t>
  </si>
  <si>
    <t>ARe_HCO3_m</t>
  </si>
  <si>
    <t>ARe_H_m</t>
  </si>
  <si>
    <t>ARe_HCO3_i</t>
  </si>
  <si>
    <t>A_um</t>
  </si>
  <si>
    <t>E_supply</t>
  </si>
  <si>
    <t>E_absorb</t>
  </si>
  <si>
    <t>A_ total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</si>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</sst>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workbookViewId="0">
      <selection activeCell="L17" sqref="L17"/>
    </sheetView>
  </sheetViews>
  <sheetFormatPr defaultRowHeight="15" x14ac:dyDescent="0.25"/>
  <cols>
    <col min="1" max="2" width="12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25">
      <c r="A2">
        <v>221203.48079281501</v>
      </c>
      <c r="B2">
        <v>111599.685335391</v>
      </c>
      <c r="C2">
        <v>38456.137289592603</v>
      </c>
      <c r="D2">
        <v>104897.146612233</v>
      </c>
      <c r="E2">
        <v>56368.978041333801</v>
      </c>
      <c r="F2">
        <v>161.09554628367101</v>
      </c>
      <c r="G2">
        <v>14756.258191269701</v>
      </c>
      <c r="H2">
        <v>9442.9553466469297</v>
      </c>
      <c r="I2">
        <v>11406.6195453071</v>
      </c>
      <c r="J2">
        <v>30.822600741691101</v>
      </c>
      <c r="K2">
        <v>21152.4934272174</v>
      </c>
      <c r="L2">
        <v>17261.5258441234</v>
      </c>
      <c r="M2">
        <v>-17261.525844123698</v>
      </c>
      <c r="N2">
        <f>SUM(A2:K2)</f>
        <v>589475.67272883188</v>
      </c>
    </row>
    <row r="3" spans="1:14" x14ac:dyDescent="0.25">
      <c r="A3">
        <v>1229807.1878396301</v>
      </c>
      <c r="B3">
        <v>111678.296893456</v>
      </c>
      <c r="C3">
        <v>24311.1408648707</v>
      </c>
      <c r="D3">
        <v>543716.93522339303</v>
      </c>
      <c r="E3">
        <v>15139.1292929473</v>
      </c>
      <c r="F3">
        <v>525391.34122269496</v>
      </c>
      <c r="G3">
        <v>115910.074877797</v>
      </c>
      <c r="H3">
        <v>2226.3689615604399</v>
      </c>
      <c r="I3">
        <v>1478.1805059635601</v>
      </c>
      <c r="J3">
        <v>29951.010416045701</v>
      </c>
      <c r="K3">
        <v>10119.390380157</v>
      </c>
      <c r="L3">
        <v>-105869.985064127</v>
      </c>
      <c r="M3">
        <v>105869.985064127</v>
      </c>
      <c r="N3">
        <f t="shared" ref="N3:N4" si="0">SUM(A3:K3)</f>
        <v>2609729.0564785162</v>
      </c>
    </row>
    <row r="4" spans="1:14" x14ac:dyDescent="0.25">
      <c r="A4">
        <v>2202910.1291007702</v>
      </c>
      <c r="B4">
        <v>91566.980663481299</v>
      </c>
      <c r="C4">
        <v>60945.403714547101</v>
      </c>
      <c r="D4">
        <v>906788.15794423502</v>
      </c>
      <c r="E4">
        <v>466170.96864642401</v>
      </c>
      <c r="F4">
        <v>903437.19754485704</v>
      </c>
      <c r="G4">
        <v>205844.65642081801</v>
      </c>
      <c r="H4">
        <v>10130.958651664399</v>
      </c>
      <c r="I4">
        <v>38230.815886752098</v>
      </c>
      <c r="J4" s="1">
        <v>1.3258366306504299E-10</v>
      </c>
      <c r="K4">
        <v>82636.707516047201</v>
      </c>
      <c r="L4">
        <v>-532687.072883607</v>
      </c>
      <c r="M4">
        <v>532687.072883607</v>
      </c>
      <c r="N4">
        <f t="shared" si="0"/>
        <v>4968661.9760895958</v>
      </c>
    </row>
    <row r="8" spans="1:14" x14ac:dyDescent="0.25">
      <c r="A8" t="s">
        <v>1</v>
      </c>
      <c r="B8" t="s">
        <v>3</v>
      </c>
      <c r="C8" t="s">
        <v>5</v>
      </c>
      <c r="D8" t="s">
        <v>6</v>
      </c>
      <c r="E8" t="s">
        <v>7</v>
      </c>
      <c r="F8" t="s">
        <v>8</v>
      </c>
      <c r="G8" t="s">
        <v>9</v>
      </c>
      <c r="H8" t="s">
        <v>10</v>
      </c>
      <c r="I8" t="s">
        <v>14</v>
      </c>
    </row>
    <row r="9" spans="1:14" x14ac:dyDescent="0.25">
      <c r="A9">
        <v>111599.685335391</v>
      </c>
      <c r="B9">
        <v>104897.146612233</v>
      </c>
      <c r="C9">
        <v>161.09554628367101</v>
      </c>
      <c r="D9">
        <v>14756.258191269701</v>
      </c>
      <c r="E9">
        <v>9442.9553466469297</v>
      </c>
      <c r="F9">
        <v>11406.6195453071</v>
      </c>
      <c r="G9">
        <v>30.822600741691101</v>
      </c>
      <c r="H9">
        <v>21152.4934272174</v>
      </c>
      <c r="I9">
        <f>SUM(A9:H9)</f>
        <v>273447.07660509046</v>
      </c>
    </row>
    <row r="10" spans="1:14" x14ac:dyDescent="0.25">
      <c r="A10">
        <v>111678.296893456</v>
      </c>
      <c r="B10">
        <v>543716.93522339303</v>
      </c>
      <c r="C10">
        <v>525391.34122269496</v>
      </c>
      <c r="D10">
        <v>115910.074877797</v>
      </c>
      <c r="E10">
        <v>2226.3689615604399</v>
      </c>
      <c r="F10">
        <v>1478.1805059635601</v>
      </c>
      <c r="G10">
        <v>29951.010416045701</v>
      </c>
      <c r="H10">
        <v>10119.390380157</v>
      </c>
      <c r="I10">
        <f t="shared" ref="I10:I11" si="1">SUM(A10:H10)</f>
        <v>1340471.5984810677</v>
      </c>
    </row>
    <row r="11" spans="1:14" x14ac:dyDescent="0.25">
      <c r="A11">
        <v>91566.980663481299</v>
      </c>
      <c r="B11">
        <v>906788.15794423502</v>
      </c>
      <c r="C11">
        <v>903437.19754485704</v>
      </c>
      <c r="D11">
        <v>205844.65642081801</v>
      </c>
      <c r="E11">
        <v>10130.958651664399</v>
      </c>
      <c r="F11">
        <v>38230.815886752098</v>
      </c>
      <c r="G11" s="1">
        <v>1.3258366306504299E-10</v>
      </c>
      <c r="H11">
        <v>82636.707516047201</v>
      </c>
      <c r="I11">
        <f t="shared" si="1"/>
        <v>2238635.4746278548</v>
      </c>
    </row>
    <row r="13" spans="1:14" x14ac:dyDescent="0.25">
      <c r="A13" t="s">
        <v>1</v>
      </c>
      <c r="B13" t="s">
        <v>3</v>
      </c>
      <c r="C13" t="s">
        <v>5</v>
      </c>
      <c r="D13" t="s">
        <v>6</v>
      </c>
      <c r="E13" t="s">
        <v>7</v>
      </c>
      <c r="F13" t="s">
        <v>8</v>
      </c>
      <c r="G13" t="s">
        <v>9</v>
      </c>
      <c r="H13" t="s">
        <v>10</v>
      </c>
    </row>
    <row r="14" spans="1:14" x14ac:dyDescent="0.25">
      <c r="A14">
        <f>A9/I9*100</f>
        <v>40.812169843220573</v>
      </c>
      <c r="B14">
        <f>B9/I9*100</f>
        <v>38.361041527507133</v>
      </c>
      <c r="C14">
        <f>C9/I9*100</f>
        <v>5.8912879334352367E-2</v>
      </c>
      <c r="D14">
        <f>D9/I9*100</f>
        <v>5.3963854265593563</v>
      </c>
      <c r="E14">
        <f>E9/I9*100</f>
        <v>3.4533027245649994</v>
      </c>
      <c r="F14">
        <f>F9/I9*100</f>
        <v>4.1714176238133369</v>
      </c>
      <c r="G14">
        <f>G9/I9*100</f>
        <v>1.1271870639233343E-2</v>
      </c>
      <c r="H14">
        <f>H9/I9*100</f>
        <v>7.73549810436102</v>
      </c>
      <c r="I14">
        <f>SUM(A14:H14)</f>
        <v>100.00000000000001</v>
      </c>
    </row>
    <row r="15" spans="1:14" x14ac:dyDescent="0.25">
      <c r="A15">
        <f t="shared" ref="A15:A16" si="2">A10/I10*100</f>
        <v>8.331269160794033</v>
      </c>
      <c r="B15">
        <f t="shared" ref="B15:B16" si="3">B10/I10*100</f>
        <v>40.561615467235299</v>
      </c>
      <c r="C15">
        <f t="shared" ref="C15:C16" si="4">C10/I10*100</f>
        <v>39.19451496160255</v>
      </c>
      <c r="D15">
        <f t="shared" ref="D15:D16" si="5">D10/I10*100</f>
        <v>8.6469623831745857</v>
      </c>
      <c r="E15">
        <f t="shared" ref="E15:E16" si="6">E10/I10*100</f>
        <v>0.16608848438737617</v>
      </c>
      <c r="F15">
        <f t="shared" ref="F15:F16" si="7">F10/I10*100</f>
        <v>0.11027316861010221</v>
      </c>
      <c r="G15">
        <f t="shared" ref="G15:G16" si="8">G10/I10*100</f>
        <v>2.2343636709635755</v>
      </c>
      <c r="H15">
        <f t="shared" ref="H15:H16" si="9">H10/I10*100</f>
        <v>0.75491270323247528</v>
      </c>
    </row>
    <row r="16" spans="1:14" x14ac:dyDescent="0.25">
      <c r="A16">
        <f t="shared" si="2"/>
        <v>4.0903032986512988</v>
      </c>
      <c r="B16">
        <f t="shared" si="3"/>
        <v>40.506289131104616</v>
      </c>
      <c r="C16">
        <f t="shared" si="4"/>
        <v>40.356601500520853</v>
      </c>
      <c r="D16">
        <f t="shared" si="5"/>
        <v>9.1950949028464368</v>
      </c>
      <c r="E16">
        <f t="shared" si="6"/>
        <v>0.45255061694886012</v>
      </c>
      <c r="F16">
        <f t="shared" si="7"/>
        <v>1.707773164503591</v>
      </c>
      <c r="G16">
        <f t="shared" si="8"/>
        <v>5.9225213112055858E-15</v>
      </c>
      <c r="H16">
        <f t="shared" si="9"/>
        <v>3.6913873854243522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Weiwei Ai</dc:creator>
  <cp:lastModifiedBy>Weiwei Ai</cp:lastModifiedBy>
  <dcterms:created xsi:type="dcterms:W3CDTF">2015-06-05T18:17:20Z</dcterms:created>
  <dcterms:modified xsi:type="dcterms:W3CDTF">2024-02-15T01:44:39Z</dcterms:modified>
</cp:coreProperties>
</file>